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HEK293\"/>
    </mc:Choice>
  </mc:AlternateContent>
  <xr:revisionPtr revIDLastSave="0" documentId="13_ncr:1_{2330FA80-70A0-4071-B367-89CE3DA3D3CC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3-06 12-49-23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8" i="1"/>
  <c r="T11" i="1"/>
  <c r="T14" i="1"/>
  <c r="T17" i="1"/>
  <c r="T20" i="1"/>
  <c r="T2" i="1"/>
  <c r="R1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8" i="1"/>
  <c r="R19" i="1"/>
  <c r="R20" i="1"/>
  <c r="R21" i="1"/>
  <c r="R22" i="1"/>
  <c r="R2" i="1"/>
  <c r="I22" i="1"/>
  <c r="I23" i="1"/>
  <c r="I24" i="1"/>
  <c r="I25" i="1"/>
  <c r="H22" i="1"/>
  <c r="H23" i="1"/>
  <c r="H24" i="1"/>
  <c r="H25" i="1"/>
  <c r="G22" i="1"/>
  <c r="G23" i="1"/>
  <c r="G24" i="1"/>
  <c r="G25" i="1"/>
  <c r="F22" i="1"/>
  <c r="F23" i="1"/>
  <c r="F24" i="1"/>
  <c r="F25" i="1"/>
  <c r="E22" i="1"/>
  <c r="E23" i="1"/>
  <c r="E24" i="1"/>
  <c r="E25" i="1"/>
  <c r="D22" i="1"/>
  <c r="D23" i="1"/>
  <c r="D24" i="1"/>
  <c r="D25" i="1"/>
  <c r="I21" i="1"/>
  <c r="H21" i="1"/>
  <c r="G21" i="1"/>
  <c r="F21" i="1"/>
  <c r="E21" i="1"/>
  <c r="D21" i="1"/>
  <c r="C22" i="1"/>
  <c r="C23" i="1"/>
  <c r="C24" i="1"/>
  <c r="C25" i="1"/>
  <c r="C21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<sst xmlns="http://schemas.openxmlformats.org/spreadsheetml/2006/main" count="17" uniqueCount="17">
  <si>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</si>
  <si>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</si>
  <si>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2012</t>
  </si>
  <si>
    <t>Test name: Yang-Alamar Blue</t>
  </si>
  <si>
    <t>Date: 06/03/2023</t>
  </si>
  <si>
    <t>Time: 12:49:23</t>
  </si>
  <si>
    <t>ID1: HEK293-6-WY-03-034-72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</si>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</sst>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"/>
  <sheetViews>
    <sheetView tabSelected="1" workbookViewId="0">
      <selection activeCell="V7" sqref="V7"/>
    </sheetView>
  </sheetViews>
  <sheetFormatPr defaultRowHeight="15" x14ac:dyDescent="0.25"/>
  <cols>
    <col min="18" max="18" width="11" bestFit="1" customWidth="1"/>
    <col min="19" max="19" width="12" bestFit="1" customWidth="1"/>
    <col min="20" max="20" width="10" bestFit="1" customWidth="1"/>
  </cols>
  <sheetData>
    <row r="1" spans="1:20" x14ac:dyDescent="0.25">
      <c r="A1" t="s">
        <v>0</v>
      </c>
      <c r="B1" t="s">
        <v>1</v>
      </c>
      <c r="C1" t="s">
        <v>2</v>
      </c>
    </row>
    <row r="2" spans="1:20" x14ac:dyDescent="0.25">
      <c r="A2" t="s">
        <v>3</v>
      </c>
      <c r="B2" t="s">
        <v>4</v>
      </c>
      <c r="C2" t="s">
        <v>5</v>
      </c>
      <c r="O2">
        <v>0</v>
      </c>
      <c r="P2">
        <v>68552.400000000009</v>
      </c>
      <c r="Q2">
        <v>68298.100000000006</v>
      </c>
      <c r="R2">
        <f>P2/68298.1*100</f>
        <v>100.3723383227352</v>
      </c>
      <c r="S2">
        <v>100</v>
      </c>
      <c r="T2">
        <f>_xlfn.STDEV.P(R2:R4)</f>
        <v>0.4119721002452284</v>
      </c>
    </row>
    <row r="3" spans="1:20" x14ac:dyDescent="0.25">
      <c r="P3">
        <v>68436</v>
      </c>
      <c r="R3">
        <f t="shared" ref="R3:R22" si="0">P3/68298.1*100</f>
        <v>100.20190898429091</v>
      </c>
    </row>
    <row r="4" spans="1:20" x14ac:dyDescent="0.25">
      <c r="A4" t="s">
        <v>6</v>
      </c>
      <c r="P4">
        <v>67905.900000000009</v>
      </c>
      <c r="R4">
        <f t="shared" si="0"/>
        <v>99.425752692973887</v>
      </c>
    </row>
    <row r="5" spans="1:20" x14ac:dyDescent="0.25">
      <c r="A5" t="s">
        <v>7</v>
      </c>
      <c r="O5">
        <v>1</v>
      </c>
      <c r="P5">
        <v>66194.700000000012</v>
      </c>
      <c r="R5">
        <f t="shared" si="0"/>
        <v>96.920265717494345</v>
      </c>
      <c r="S5">
        <v>95.070677910000001</v>
      </c>
      <c r="T5">
        <f t="shared" ref="T3:T20" si="1">_xlfn.STDEV.P(R5:R7)</f>
        <v>2.2607964651212851</v>
      </c>
    </row>
    <row r="6" spans="1:20" x14ac:dyDescent="0.25">
      <c r="P6">
        <v>65842.400000000009</v>
      </c>
      <c r="R6">
        <f t="shared" si="0"/>
        <v>96.404438776481342</v>
      </c>
    </row>
    <row r="7" spans="1:20" x14ac:dyDescent="0.25">
      <c r="A7" t="s">
        <v>8</v>
      </c>
      <c r="P7">
        <v>62757.299999999996</v>
      </c>
      <c r="R7">
        <f t="shared" si="0"/>
        <v>91.887329222921267</v>
      </c>
    </row>
    <row r="8" spans="1:20" x14ac:dyDescent="0.25">
      <c r="O8">
        <v>2</v>
      </c>
      <c r="P8">
        <v>37136.799999999996</v>
      </c>
      <c r="R8">
        <f t="shared" si="0"/>
        <v>54.374572645505502</v>
      </c>
      <c r="S8">
        <v>53.900913789999997</v>
      </c>
      <c r="T8">
        <f t="shared" si="1"/>
        <v>0.99300133808702862</v>
      </c>
    </row>
    <row r="9" spans="1:20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37433.5</v>
      </c>
      <c r="R9">
        <f t="shared" si="0"/>
        <v>54.808991758189464</v>
      </c>
    </row>
    <row r="10" spans="1:20" x14ac:dyDescent="0.25">
      <c r="A10" t="s">
        <v>9</v>
      </c>
      <c r="B10">
        <v>32.9</v>
      </c>
      <c r="C10">
        <v>39</v>
      </c>
      <c r="D10">
        <v>39.299999999999997</v>
      </c>
      <c r="E10">
        <v>38.4</v>
      </c>
      <c r="F10">
        <v>35.9</v>
      </c>
      <c r="G10">
        <v>33.1</v>
      </c>
      <c r="H10">
        <v>31.8</v>
      </c>
      <c r="I10">
        <v>34.1</v>
      </c>
      <c r="J10">
        <v>32.299999999999997</v>
      </c>
      <c r="K10">
        <v>27.6</v>
      </c>
      <c r="L10">
        <v>26.7</v>
      </c>
      <c r="M10">
        <v>27.5</v>
      </c>
      <c r="P10">
        <v>35869.599999999999</v>
      </c>
      <c r="R10">
        <f t="shared" si="0"/>
        <v>52.519176960998905</v>
      </c>
    </row>
    <row r="11" spans="1:20" x14ac:dyDescent="0.25">
      <c r="A11" t="s">
        <v>10</v>
      </c>
      <c r="B11">
        <v>180.2</v>
      </c>
      <c r="C11">
        <v>70607.8</v>
      </c>
      <c r="D11">
        <v>68250.100000000006</v>
      </c>
      <c r="E11">
        <v>39192.199999999997</v>
      </c>
      <c r="F11">
        <v>16665.8</v>
      </c>
      <c r="G11">
        <v>3259.5</v>
      </c>
      <c r="H11">
        <v>2678.3</v>
      </c>
      <c r="I11">
        <v>2526.6999999999998</v>
      </c>
      <c r="J11">
        <v>43.8</v>
      </c>
      <c r="K11">
        <v>29</v>
      </c>
      <c r="L11">
        <v>29.2</v>
      </c>
      <c r="M11">
        <v>28.5</v>
      </c>
      <c r="O11">
        <v>3</v>
      </c>
      <c r="P11">
        <v>14610.4</v>
      </c>
      <c r="R11">
        <f t="shared" si="0"/>
        <v>21.392103147818165</v>
      </c>
      <c r="S11">
        <v>18.942547449999999</v>
      </c>
      <c r="T11">
        <f t="shared" si="1"/>
        <v>2.1011463467307805</v>
      </c>
    </row>
    <row r="12" spans="1:20" x14ac:dyDescent="0.25">
      <c r="A12" t="s">
        <v>11</v>
      </c>
      <c r="B12">
        <v>185.5</v>
      </c>
      <c r="C12">
        <v>72167</v>
      </c>
      <c r="D12">
        <v>69545.5</v>
      </c>
      <c r="E12">
        <v>39488.9</v>
      </c>
      <c r="F12">
        <v>19423.5</v>
      </c>
      <c r="G12">
        <v>2930.4</v>
      </c>
      <c r="H12">
        <v>2587.4</v>
      </c>
      <c r="I12">
        <v>2354.1999999999998</v>
      </c>
      <c r="J12">
        <v>48.1</v>
      </c>
      <c r="K12">
        <v>26.4</v>
      </c>
      <c r="L12">
        <v>27.9</v>
      </c>
      <c r="M12">
        <v>28.1</v>
      </c>
      <c r="P12">
        <v>13095.800000000001</v>
      </c>
      <c r="R12">
        <f t="shared" si="0"/>
        <v>19.1744719106388</v>
      </c>
    </row>
    <row r="13" spans="1:20" x14ac:dyDescent="0.25">
      <c r="A13" t="s">
        <v>12</v>
      </c>
      <c r="B13">
        <v>225.4</v>
      </c>
      <c r="C13">
        <v>70491.399999999994</v>
      </c>
      <c r="D13">
        <v>67897.8</v>
      </c>
      <c r="E13">
        <v>41871.5</v>
      </c>
      <c r="F13">
        <v>15151.2</v>
      </c>
      <c r="G13">
        <v>2929.1</v>
      </c>
      <c r="H13">
        <v>2349.5</v>
      </c>
      <c r="I13">
        <v>2535</v>
      </c>
      <c r="J13">
        <v>45.7</v>
      </c>
      <c r="K13">
        <v>27.5</v>
      </c>
      <c r="L13">
        <v>27.9</v>
      </c>
      <c r="M13">
        <v>27.8</v>
      </c>
      <c r="P13">
        <v>11106</v>
      </c>
      <c r="R13">
        <f t="shared" si="0"/>
        <v>16.261067291769464</v>
      </c>
    </row>
    <row r="14" spans="1:20" x14ac:dyDescent="0.25">
      <c r="A14" t="s">
        <v>13</v>
      </c>
      <c r="B14">
        <v>189.8</v>
      </c>
      <c r="C14">
        <v>69961.3</v>
      </c>
      <c r="D14">
        <v>64638.3</v>
      </c>
      <c r="E14">
        <v>37925</v>
      </c>
      <c r="F14">
        <v>13027.4</v>
      </c>
      <c r="G14">
        <v>2818.9</v>
      </c>
      <c r="H14">
        <v>2520.8000000000002</v>
      </c>
      <c r="I14">
        <v>2664.9</v>
      </c>
      <c r="J14">
        <v>47.9</v>
      </c>
      <c r="K14">
        <v>28.1</v>
      </c>
      <c r="L14">
        <v>28.3</v>
      </c>
      <c r="M14">
        <v>28.1</v>
      </c>
      <c r="O14">
        <v>4</v>
      </c>
      <c r="P14">
        <v>875</v>
      </c>
      <c r="R14">
        <f t="shared" si="0"/>
        <v>1.2811483774804862</v>
      </c>
      <c r="S14">
        <v>1.353819994</v>
      </c>
      <c r="T14">
        <f t="shared" si="1"/>
        <v>0.10412200690097531</v>
      </c>
    </row>
    <row r="15" spans="1:20" x14ac:dyDescent="0.25">
      <c r="A15" t="s">
        <v>14</v>
      </c>
      <c r="B15">
        <v>166.7</v>
      </c>
      <c r="C15">
        <v>69703.8</v>
      </c>
      <c r="D15">
        <v>64812.7</v>
      </c>
      <c r="E15">
        <v>35749.5</v>
      </c>
      <c r="F15">
        <v>13161.4</v>
      </c>
      <c r="G15">
        <v>3080.6</v>
      </c>
      <c r="H15">
        <v>2401.6999999999998</v>
      </c>
      <c r="I15">
        <v>2541</v>
      </c>
      <c r="J15">
        <v>44.7</v>
      </c>
      <c r="K15">
        <v>28.5</v>
      </c>
      <c r="L15">
        <v>29.3</v>
      </c>
      <c r="M15">
        <v>29.1</v>
      </c>
      <c r="P15">
        <v>873.69999999999982</v>
      </c>
      <c r="R15">
        <f t="shared" si="0"/>
        <v>1.2792449570339435</v>
      </c>
    </row>
    <row r="16" spans="1:20" x14ac:dyDescent="0.25">
      <c r="A16" t="s">
        <v>15</v>
      </c>
      <c r="B16">
        <v>37.4</v>
      </c>
      <c r="C16">
        <v>1983.7</v>
      </c>
      <c r="D16">
        <v>2046.6</v>
      </c>
      <c r="E16">
        <v>2033.7</v>
      </c>
      <c r="F16">
        <v>2009.7</v>
      </c>
      <c r="G16">
        <v>2039.2</v>
      </c>
      <c r="H16">
        <v>2107.6999999999998</v>
      </c>
      <c r="I16">
        <v>2167.1999999999998</v>
      </c>
      <c r="J16">
        <v>41.4</v>
      </c>
      <c r="K16">
        <v>27.8</v>
      </c>
      <c r="L16">
        <v>27.5</v>
      </c>
      <c r="M16">
        <v>27.8</v>
      </c>
      <c r="P16">
        <v>1025.1999999999998</v>
      </c>
      <c r="R16">
        <f t="shared" si="0"/>
        <v>1.5010666475348504</v>
      </c>
    </row>
    <row r="17" spans="1:20" x14ac:dyDescent="0.25">
      <c r="A17" t="s">
        <v>16</v>
      </c>
      <c r="B17">
        <v>31.8</v>
      </c>
      <c r="C17">
        <v>33.5</v>
      </c>
      <c r="D17">
        <v>32.700000000000003</v>
      </c>
      <c r="E17">
        <v>34.200000000000003</v>
      </c>
      <c r="F17">
        <v>34.1</v>
      </c>
      <c r="G17">
        <v>33.299999999999997</v>
      </c>
      <c r="H17">
        <v>33.9</v>
      </c>
      <c r="I17">
        <v>34.4</v>
      </c>
      <c r="J17">
        <v>32.5</v>
      </c>
      <c r="K17">
        <v>27.5</v>
      </c>
      <c r="L17">
        <v>28.6</v>
      </c>
      <c r="M17">
        <v>28.6</v>
      </c>
      <c r="O17">
        <v>5</v>
      </c>
      <c r="P17">
        <v>532</v>
      </c>
      <c r="R17">
        <f>P17/68298.1*100</f>
        <v>0.77893821350813564</v>
      </c>
      <c r="S17">
        <v>0.65580155200000001</v>
      </c>
      <c r="T17">
        <f t="shared" si="1"/>
        <v>0.11247014558070614</v>
      </c>
    </row>
    <row r="18" spans="1:20" x14ac:dyDescent="0.25">
      <c r="P18">
        <v>465.40000000000009</v>
      </c>
      <c r="R18">
        <f t="shared" si="0"/>
        <v>0.68142451986219243</v>
      </c>
    </row>
    <row r="19" spans="1:20" x14ac:dyDescent="0.25">
      <c r="C19">
        <v>2055.4</v>
      </c>
      <c r="P19">
        <v>346.29999999999973</v>
      </c>
      <c r="R19">
        <f t="shared" si="0"/>
        <v>0.50704192356741939</v>
      </c>
    </row>
    <row r="20" spans="1:20" x14ac:dyDescent="0.25">
      <c r="O20">
        <v>6</v>
      </c>
      <c r="P20">
        <v>471.29999999999973</v>
      </c>
      <c r="R20">
        <f t="shared" si="0"/>
        <v>0.690063120350346</v>
      </c>
      <c r="S20">
        <v>0.70109319800000003</v>
      </c>
      <c r="T20">
        <f t="shared" si="1"/>
        <v>8.5845244267775088E-3</v>
      </c>
    </row>
    <row r="21" spans="1:20" x14ac:dyDescent="0.25">
      <c r="C21">
        <f>C11-2055.4</f>
        <v>68552.400000000009</v>
      </c>
      <c r="D21">
        <f>D11-2055.4</f>
        <v>66194.700000000012</v>
      </c>
      <c r="E21">
        <f>E11-2055.4</f>
        <v>37136.799999999996</v>
      </c>
      <c r="F21">
        <f>F11-2055.4</f>
        <v>14610.4</v>
      </c>
      <c r="G21">
        <f>G11-2055.4</f>
        <v>1204.0999999999999</v>
      </c>
      <c r="H21">
        <f>H11-2055.4</f>
        <v>622.90000000000009</v>
      </c>
      <c r="I21">
        <f>I11-2055.4</f>
        <v>471.29999999999973</v>
      </c>
      <c r="P21">
        <v>479.59999999999991</v>
      </c>
      <c r="R21">
        <f t="shared" si="0"/>
        <v>0.70221572781673258</v>
      </c>
    </row>
    <row r="22" spans="1:20" x14ac:dyDescent="0.25">
      <c r="C22">
        <f t="shared" ref="C22:I26" si="2">C12-2055.4</f>
        <v>70111.600000000006</v>
      </c>
      <c r="D22">
        <f t="shared" si="2"/>
        <v>67490.100000000006</v>
      </c>
      <c r="E22">
        <f t="shared" si="2"/>
        <v>37433.5</v>
      </c>
      <c r="F22">
        <f t="shared" si="2"/>
        <v>17368.099999999999</v>
      </c>
      <c r="G22">
        <f t="shared" si="2"/>
        <v>875</v>
      </c>
      <c r="H22">
        <f t="shared" si="2"/>
        <v>532</v>
      </c>
      <c r="I22">
        <f t="shared" si="2"/>
        <v>298.79999999999973</v>
      </c>
      <c r="P22">
        <v>485.59999999999991</v>
      </c>
      <c r="R22">
        <f t="shared" si="0"/>
        <v>0.71100074526231316</v>
      </c>
    </row>
    <row r="23" spans="1:20" x14ac:dyDescent="0.25">
      <c r="C23">
        <f t="shared" si="2"/>
        <v>68436</v>
      </c>
      <c r="D23">
        <f t="shared" si="2"/>
        <v>65842.400000000009</v>
      </c>
      <c r="E23">
        <f t="shared" si="2"/>
        <v>39816.1</v>
      </c>
      <c r="F23">
        <f t="shared" si="2"/>
        <v>13095.800000000001</v>
      </c>
      <c r="G23">
        <f t="shared" si="2"/>
        <v>873.69999999999982</v>
      </c>
      <c r="H23">
        <f t="shared" si="2"/>
        <v>294.09999999999991</v>
      </c>
      <c r="I23">
        <f t="shared" si="2"/>
        <v>479.59999999999991</v>
      </c>
    </row>
    <row r="24" spans="1:20" x14ac:dyDescent="0.25">
      <c r="C24">
        <f t="shared" si="2"/>
        <v>67905.900000000009</v>
      </c>
      <c r="D24">
        <f t="shared" si="2"/>
        <v>62582.9</v>
      </c>
      <c r="E24">
        <f t="shared" si="2"/>
        <v>35869.599999999999</v>
      </c>
      <c r="F24">
        <f t="shared" si="2"/>
        <v>10972</v>
      </c>
      <c r="G24">
        <f t="shared" si="2"/>
        <v>763.5</v>
      </c>
      <c r="H24">
        <f t="shared" si="2"/>
        <v>465.40000000000009</v>
      </c>
      <c r="I24">
        <f t="shared" si="2"/>
        <v>609.5</v>
      </c>
    </row>
    <row r="25" spans="1:20" x14ac:dyDescent="0.25">
      <c r="C25">
        <f t="shared" si="2"/>
        <v>67648.400000000009</v>
      </c>
      <c r="D25">
        <f t="shared" si="2"/>
        <v>62757.299999999996</v>
      </c>
      <c r="E25">
        <f t="shared" si="2"/>
        <v>33694.1</v>
      </c>
      <c r="F25">
        <f t="shared" si="2"/>
        <v>11106</v>
      </c>
      <c r="G25">
        <f t="shared" si="2"/>
        <v>1025.1999999999998</v>
      </c>
      <c r="H25">
        <f t="shared" si="2"/>
        <v>346.29999999999973</v>
      </c>
      <c r="I25">
        <f t="shared" si="2"/>
        <v>485.59999999999991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23-03-06 12-49-23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2023-03-06T12:55:52Z</dcterms:created>
  <dcterms:modified xsi:type="dcterms:W3CDTF">2023-03-07T10:13:15Z</dcterms:modified>
</cp:coreProperties>
</file>